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urs\Work\TMCM-0013 v1.0\TMCM-0013-2A v1.0\Documents\"/>
    </mc:Choice>
  </mc:AlternateContent>
  <xr:revisionPtr revIDLastSave="0" documentId="13_ncr:1_{935B52AF-D0AC-418B-A798-95F1B03451D9}" xr6:coauthVersionLast="40" xr6:coauthVersionMax="40" xr10:uidLastSave="{00000000-0000-0000-0000-000000000000}"/>
  <bookViews>
    <workbookView xWindow="-120" yWindow="-120" windowWidth="29040" windowHeight="15840" activeTab="1" xr2:uid="{4DF07CC0-FFED-4257-997A-A8990643690F}"/>
  </bookViews>
  <sheets>
    <sheet name="Revision History" sheetId="2" r:id="rId1"/>
    <sheet name="TMC - Current sense board" sheetId="1" r:id="rId2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6" i="1" l="1"/>
  <c r="A7" i="1" s="1"/>
  <c r="A8" i="1" s="1"/>
  <c r="A9" i="1" s="1"/>
</calcChain>
</file>

<file path=xl/sharedStrings.xml><?xml version="1.0" encoding="utf-8"?>
<sst xmlns="http://schemas.openxmlformats.org/spreadsheetml/2006/main" count="165" uniqueCount="114">
  <si>
    <t>#</t>
  </si>
  <si>
    <t>QTY</t>
  </si>
  <si>
    <t>VALUE</t>
  </si>
  <si>
    <t>PACKAGE</t>
  </si>
  <si>
    <t>ASSY</t>
  </si>
  <si>
    <t>PN</t>
  </si>
  <si>
    <t>REFDES</t>
  </si>
  <si>
    <t>SMD</t>
  </si>
  <si>
    <t>HEIGHT</t>
  </si>
  <si>
    <t>MANUFACTURER</t>
  </si>
  <si>
    <t>MANUFACTURER PN</t>
  </si>
  <si>
    <t>SUPPLIER</t>
  </si>
  <si>
    <t>SUPPLIER PN</t>
  </si>
  <si>
    <t>Texas Instruments</t>
  </si>
  <si>
    <t>First release.</t>
  </si>
  <si>
    <t>Release</t>
  </si>
  <si>
    <t>Date</t>
  </si>
  <si>
    <t>Comment</t>
  </si>
  <si>
    <t>Parts list</t>
  </si>
  <si>
    <t>RIA_182-04</t>
  </si>
  <si>
    <t>RIA_330-02</t>
  </si>
  <si>
    <t>THT</t>
  </si>
  <si>
    <t>COMMON</t>
  </si>
  <si>
    <t>✔</t>
  </si>
  <si>
    <t>RIA connect</t>
  </si>
  <si>
    <t>Reichelt elektronik</t>
  </si>
  <si>
    <t>TMC - Current sense board</t>
  </si>
  <si>
    <t>TMC - Current sense board - BOM</t>
  </si>
  <si>
    <t>Capacitor_SMD:C_0603_1608Metric</t>
  </si>
  <si>
    <t>0,1µF/10V/0603</t>
  </si>
  <si>
    <t>10nF/10V/0603</t>
  </si>
  <si>
    <t>0,1μF/16V/0603</t>
  </si>
  <si>
    <t>Capacitor_SMD:C_0805_2012Metric</t>
  </si>
  <si>
    <t>600Ω@100MHz/0603</t>
  </si>
  <si>
    <t>Inductor_SMD:L_0603_1608Metric</t>
  </si>
  <si>
    <t>Conn_01x02_Male</t>
  </si>
  <si>
    <t>Connector_PinHeader_2.54mm:PinHeader_1x02_P2.54mm_Vertical</t>
  </si>
  <si>
    <t>Connector_library:RIA_330-02</t>
  </si>
  <si>
    <t>TestPoint:TestPoint_Loop_D1.80mm_Drill1.0mm_Beaded</t>
  </si>
  <si>
    <t>USB_C_Receptacle</t>
  </si>
  <si>
    <t>Connector_USB:USB_C_Receptacle_Amphenol_12401610E4-2A</t>
  </si>
  <si>
    <t>conn_TAB_6,35</t>
  </si>
  <si>
    <t>Connector:conn_TAB_6,35</t>
  </si>
  <si>
    <t>5,1kΩ/1%/0603</t>
  </si>
  <si>
    <t>Resistor_SMD:R_0603_1608Metric</t>
  </si>
  <si>
    <t>3,6kΩ/1%/0603</t>
  </si>
  <si>
    <t>LM340MPX-5.0_NOPB</t>
  </si>
  <si>
    <t>Package_TO_SOT_SMD:SOT-223</t>
  </si>
  <si>
    <t>LTS6-NP</t>
  </si>
  <si>
    <t>Sensor_Current:LEM_LTS-NP</t>
  </si>
  <si>
    <t>Connector_library:RIA_182-04</t>
  </si>
  <si>
    <t>CONSMA001-SMD-G</t>
  </si>
  <si>
    <t>digikey-footprints:RF_SMA_Receptical_Vertical_CONSMA001-SMD-G</t>
  </si>
  <si>
    <t>CONSMA001-SMD-G-ND</t>
  </si>
  <si>
    <t>Linx Technologies Inc.</t>
  </si>
  <si>
    <t>C201</t>
  </si>
  <si>
    <t>C202</t>
  </si>
  <si>
    <t>C203</t>
  </si>
  <si>
    <t>FB201</t>
  </si>
  <si>
    <t>J202</t>
  </si>
  <si>
    <t>J203</t>
  </si>
  <si>
    <t>J205</t>
  </si>
  <si>
    <t>R201</t>
  </si>
  <si>
    <t>U201</t>
  </si>
  <si>
    <t>C303, C306</t>
  </si>
  <si>
    <t>J303, J304</t>
  </si>
  <si>
    <t>R301, R302</t>
  </si>
  <si>
    <t>U301, U304</t>
  </si>
  <si>
    <t>U302, U303</t>
  </si>
  <si>
    <t>J305, J306</t>
  </si>
  <si>
    <t>Digikey</t>
  </si>
  <si>
    <t>Taiyo Yuden</t>
  </si>
  <si>
    <t>BK1608HW601-T</t>
  </si>
  <si>
    <t>587-1879-1-ND</t>
  </si>
  <si>
    <t>732-5315-ND</t>
  </si>
  <si>
    <t>Wurth Electronics Inc.</t>
  </si>
  <si>
    <t>12401610E4#2ACT-ND</t>
  </si>
  <si>
    <t>12401610E4#2A</t>
  </si>
  <si>
    <t>Amphenol ICC</t>
  </si>
  <si>
    <t>WM2984TR-ND</t>
  </si>
  <si>
    <t>Molex, LLC</t>
  </si>
  <si>
    <t>LM340MPX-5.0/NOPBCT-ND</t>
  </si>
  <si>
    <t>LM340MPX-5.0/NOPB</t>
  </si>
  <si>
    <t>398-1000-ND</t>
  </si>
  <si>
    <t>LTS 6-NP</t>
  </si>
  <si>
    <t>LEM USA Inc.</t>
  </si>
  <si>
    <t>Conn_01x03_Male</t>
  </si>
  <si>
    <t>Connector_PinHeader_2.54mm:PinHeader_1x03_P2.54mm_Vertical</t>
  </si>
  <si>
    <t>Jumper_2,54mm</t>
  </si>
  <si>
    <t>J206</t>
  </si>
  <si>
    <t>U202</t>
  </si>
  <si>
    <t>732-5316-ND</t>
  </si>
  <si>
    <t>Not mounted</t>
  </si>
  <si>
    <t>TestPoint</t>
  </si>
  <si>
    <t>TP201, TP202</t>
  </si>
  <si>
    <t>TP301, TP302</t>
  </si>
  <si>
    <t>36-5002-ND</t>
  </si>
  <si>
    <t>Keystone Electronics</t>
  </si>
  <si>
    <t>5002</t>
  </si>
  <si>
    <t>0,22µF/50V/0603</t>
  </si>
  <si>
    <t>Connected to J206 pin 3 and 2</t>
  </si>
  <si>
    <t>C301, C304</t>
  </si>
  <si>
    <t>C302, C305</t>
  </si>
  <si>
    <t>U305, U306</t>
  </si>
  <si>
    <t>U203</t>
  </si>
  <si>
    <t>mating plugs for U302 and U303</t>
  </si>
  <si>
    <t>mating plug for J203</t>
  </si>
  <si>
    <t>METZ CONNECT</t>
  </si>
  <si>
    <t>Farnell</t>
  </si>
  <si>
    <t>744-1297-ND</t>
  </si>
  <si>
    <t>Crystek Corporation</t>
  </si>
  <si>
    <t>CCBNS-MM-RG174-18</t>
  </si>
  <si>
    <t>Coaxial Cables (RF)</t>
  </si>
  <si>
    <t>for connecting J305 and J306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</si>
</sst>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186"/>
    </font>
    <font>
      <sz val="10"/>
      <color theme="1"/>
      <name val="Consolas"/>
      <family val="2"/>
      <charset val="186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 applyAlignment="1">
      <alignment vertical="top"/>
    </xf>
    <xf numFmtId="0" fontId="0" fillId="2" borderId="0" xfId="3" applyFont="1" applyAlignment="1">
      <alignment horizontal="left" vertical="center"/>
    </xf>
    <xf numFmtId="1" fontId="0" fillId="2" borderId="0" xfId="3" applyNumberFormat="1" applyFont="1" applyAlignment="1">
      <alignment horizontal="left" vertical="center"/>
    </xf>
    <xf numFmtId="49" fontId="0" fillId="2" borderId="0" xfId="3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2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0" fillId="0" borderId="0" xfId="4" applyFont="1" applyFill="1" applyAlignment="1">
      <alignment vertical="center"/>
    </xf>
    <xf numFmtId="49" fontId="5" fillId="0" borderId="1" xfId="2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2" applyFont="1" applyAlignment="1">
      <alignment vertical="center" wrapText="1"/>
    </xf>
    <xf numFmtId="49" fontId="0" fillId="0" borderId="0" xfId="0" applyNumberFormat="1" applyAlignment="1">
      <alignment vertical="top"/>
    </xf>
    <xf numFmtId="49" fontId="5" fillId="0" borderId="0" xfId="1" applyNumberFormat="1" applyFont="1"/>
    <xf numFmtId="1" fontId="0" fillId="0" borderId="0" xfId="0" applyNumberFormat="1" applyAlignment="1">
      <alignment vertical="top"/>
    </xf>
    <xf numFmtId="0" fontId="0" fillId="0" borderId="0" xfId="0" applyAlignment="1">
      <alignment horizontal="left" vertical="center"/>
    </xf>
    <xf numFmtId="0" fontId="0" fillId="0" borderId="1" xfId="4" applyFont="1" applyFill="1" applyBorder="1" applyAlignment="1">
      <alignment vertical="center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0" fillId="0" borderId="1" xfId="4" applyFont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</cellXfs>
  <cellStyles count="5">
    <cellStyle name="40% - Accent1" xfId="3" builtinId="31"/>
    <cellStyle name="60% - Accent4" xfId="4" builtinId="44"/>
    <cellStyle name="Normal" xfId="0" builtinId="0"/>
    <cellStyle name="Normal_Sheet2" xfId="1" xr:uid="{DEE16D38-0024-4667-B980-A80F9B9BA448}"/>
    <cellStyle name="Normal_Sheet2_1" xfId="2" xr:uid="{3AFEBE9F-6232-4FB2-A235-F02F3B2BFE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454C-2115-4DAD-9CDA-060C7B9F6613}">
  <dimension ref="A1:C4"/>
  <sheetViews>
    <sheetView zoomScaleNormal="100" workbookViewId="0">
      <selection activeCell="A3" sqref="A3"/>
    </sheetView>
  </sheetViews>
  <sheetFormatPr defaultRowHeight="15" x14ac:dyDescent="0.25"/>
  <cols>
    <col min="1" max="1" width="30.42578125" bestFit="1" customWidth="1"/>
    <col min="2" max="2" width="10.42578125" bestFit="1" customWidth="1"/>
    <col min="3" max="3" width="64.5703125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27</v>
      </c>
      <c r="B2" s="1">
        <v>43469</v>
      </c>
      <c r="C2" t="s">
        <v>14</v>
      </c>
    </row>
    <row r="3" spans="1:3" x14ac:dyDescent="0.25">
      <c r="B3" s="1"/>
    </row>
    <row r="4" spans="1:3" x14ac:dyDescent="0.25">
      <c r="B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CDCD2-48AB-452B-BF22-1EDEBDAF89C6}">
  <dimension ref="A1:M49"/>
  <sheetViews>
    <sheetView tabSelected="1" zoomScaleNormal="100" workbookViewId="0">
      <pane ySplit="4" topLeftCell="A5" activePane="bottomLeft" state="frozen"/>
      <selection pane="bottomLeft" activeCell="E29" sqref="E29"/>
    </sheetView>
  </sheetViews>
  <sheetFormatPr defaultColWidth="9.140625" defaultRowHeight="15" x14ac:dyDescent="0.25"/>
  <cols>
    <col min="1" max="1" width="3" style="2" bestFit="1" customWidth="1"/>
    <col min="2" max="2" width="4.140625" style="16" bestFit="1" customWidth="1"/>
    <col min="3" max="3" width="44.7109375" style="2" bestFit="1" customWidth="1"/>
    <col min="4" max="4" width="30.28515625" style="2" bestFit="1" customWidth="1"/>
    <col min="5" max="5" width="63.28515625" style="14" bestFit="1" customWidth="1"/>
    <col min="6" max="6" width="7.42578125" style="2" bestFit="1" customWidth="1"/>
    <col min="7" max="7" width="5.28515625" style="2" customWidth="1"/>
    <col min="8" max="8" width="9" style="2" bestFit="1" customWidth="1"/>
    <col min="9" max="9" width="35.5703125" style="2" bestFit="1" customWidth="1"/>
    <col min="10" max="10" width="20.85546875" style="2" bestFit="1" customWidth="1"/>
    <col min="11" max="11" width="18.140625" style="2" bestFit="1" customWidth="1"/>
    <col min="12" max="12" width="26.140625" style="24" bestFit="1" customWidth="1"/>
    <col min="13" max="16384" width="9.140625" style="2"/>
  </cols>
  <sheetData>
    <row r="1" spans="1:13" x14ac:dyDescent="0.25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 x14ac:dyDescent="0.25">
      <c r="A3" s="19">
        <v>43446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3" x14ac:dyDescent="0.25">
      <c r="A4" s="3" t="s">
        <v>0</v>
      </c>
      <c r="B4" s="4" t="s">
        <v>1</v>
      </c>
      <c r="C4" s="3" t="s">
        <v>6</v>
      </c>
      <c r="D4" s="3" t="s">
        <v>2</v>
      </c>
      <c r="E4" s="5" t="s">
        <v>3</v>
      </c>
      <c r="F4" s="3" t="s">
        <v>8</v>
      </c>
      <c r="G4" s="3" t="s">
        <v>4</v>
      </c>
      <c r="H4" s="3" t="s">
        <v>5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22</v>
      </c>
    </row>
    <row r="5" spans="1:13" x14ac:dyDescent="0.25">
      <c r="A5" s="6">
        <v>1</v>
      </c>
      <c r="B5">
        <v>1</v>
      </c>
      <c r="C5" t="s">
        <v>55</v>
      </c>
      <c r="D5" t="s">
        <v>99</v>
      </c>
      <c r="E5" t="s">
        <v>28</v>
      </c>
      <c r="F5" s="6"/>
      <c r="G5" s="6" t="s">
        <v>7</v>
      </c>
      <c r="H5" s="6"/>
      <c r="I5" s="7"/>
      <c r="J5" s="7"/>
      <c r="K5" s="6"/>
      <c r="L5" s="17"/>
      <c r="M5" s="2" t="s">
        <v>23</v>
      </c>
    </row>
    <row r="6" spans="1:13" x14ac:dyDescent="0.25">
      <c r="A6" s="6">
        <f>A5+1</f>
        <v>2</v>
      </c>
      <c r="B6">
        <v>1</v>
      </c>
      <c r="C6" t="s">
        <v>56</v>
      </c>
      <c r="D6" t="s">
        <v>29</v>
      </c>
      <c r="E6" t="s">
        <v>28</v>
      </c>
      <c r="F6" s="6"/>
      <c r="G6" s="6" t="s">
        <v>7</v>
      </c>
      <c r="H6" s="6"/>
      <c r="I6" s="7"/>
      <c r="J6" s="6"/>
      <c r="K6" s="8"/>
      <c r="L6" s="21"/>
      <c r="M6" s="2" t="s">
        <v>23</v>
      </c>
    </row>
    <row r="7" spans="1:13" x14ac:dyDescent="0.25">
      <c r="A7" s="6">
        <f t="shared" ref="A7:A24" si="0">A6+1</f>
        <v>3</v>
      </c>
      <c r="B7">
        <v>1</v>
      </c>
      <c r="C7" t="s">
        <v>57</v>
      </c>
      <c r="D7" t="s">
        <v>30</v>
      </c>
      <c r="E7" t="s">
        <v>28</v>
      </c>
      <c r="F7" s="6"/>
      <c r="G7" s="6" t="s">
        <v>7</v>
      </c>
      <c r="H7" s="6"/>
      <c r="I7" s="8"/>
      <c r="J7" s="8"/>
      <c r="K7" s="7"/>
      <c r="L7" s="21"/>
      <c r="M7" s="2" t="s">
        <v>23</v>
      </c>
    </row>
    <row r="8" spans="1:13" x14ac:dyDescent="0.25">
      <c r="A8" s="6">
        <f t="shared" si="0"/>
        <v>4</v>
      </c>
      <c r="B8">
        <v>4</v>
      </c>
      <c r="C8" t="s">
        <v>101</v>
      </c>
      <c r="D8" t="s">
        <v>31</v>
      </c>
      <c r="E8" t="s">
        <v>28</v>
      </c>
      <c r="F8" s="6"/>
      <c r="G8" s="6" t="s">
        <v>7</v>
      </c>
      <c r="H8" s="6"/>
      <c r="I8" s="8"/>
      <c r="J8" s="8"/>
      <c r="K8" s="7"/>
      <c r="L8" s="21"/>
      <c r="M8" s="2" t="s">
        <v>23</v>
      </c>
    </row>
    <row r="9" spans="1:13" x14ac:dyDescent="0.25">
      <c r="A9" s="6">
        <f t="shared" si="0"/>
        <v>5</v>
      </c>
      <c r="B9">
        <v>2</v>
      </c>
      <c r="C9" t="s">
        <v>64</v>
      </c>
      <c r="D9" t="s">
        <v>92</v>
      </c>
      <c r="E9" t="s">
        <v>32</v>
      </c>
      <c r="F9" s="6"/>
      <c r="G9" s="6" t="s">
        <v>7</v>
      </c>
      <c r="H9" s="6"/>
      <c r="I9" s="8"/>
      <c r="J9" s="7"/>
      <c r="K9" s="7"/>
      <c r="L9" s="22"/>
      <c r="M9" s="2" t="s">
        <v>23</v>
      </c>
    </row>
    <row r="10" spans="1:13" x14ac:dyDescent="0.25">
      <c r="A10" s="6">
        <f t="shared" si="0"/>
        <v>6</v>
      </c>
      <c r="B10">
        <v>1</v>
      </c>
      <c r="C10" t="s">
        <v>58</v>
      </c>
      <c r="D10" t="s">
        <v>33</v>
      </c>
      <c r="E10" t="s">
        <v>34</v>
      </c>
      <c r="F10" s="9"/>
      <c r="G10" s="6" t="s">
        <v>7</v>
      </c>
      <c r="H10" s="9"/>
      <c r="I10" s="8" t="s">
        <v>71</v>
      </c>
      <c r="J10" s="7" t="s">
        <v>72</v>
      </c>
      <c r="K10" s="7" t="s">
        <v>70</v>
      </c>
      <c r="L10" s="22" t="s">
        <v>73</v>
      </c>
      <c r="M10" s="2" t="s">
        <v>23</v>
      </c>
    </row>
    <row r="11" spans="1:13" x14ac:dyDescent="0.25">
      <c r="A11" s="6">
        <f t="shared" si="0"/>
        <v>7</v>
      </c>
      <c r="B11">
        <v>1</v>
      </c>
      <c r="C11" t="s">
        <v>59</v>
      </c>
      <c r="D11" t="s">
        <v>35</v>
      </c>
      <c r="E11" t="s">
        <v>36</v>
      </c>
      <c r="F11" s="6"/>
      <c r="G11" s="6" t="s">
        <v>21</v>
      </c>
      <c r="H11" s="6"/>
      <c r="I11" s="8" t="s">
        <v>75</v>
      </c>
      <c r="J11" s="10">
        <v>61300211121</v>
      </c>
      <c r="K11" s="7" t="s">
        <v>70</v>
      </c>
      <c r="L11" s="22" t="s">
        <v>74</v>
      </c>
      <c r="M11" s="2" t="s">
        <v>23</v>
      </c>
    </row>
    <row r="12" spans="1:13" x14ac:dyDescent="0.25">
      <c r="A12" s="6">
        <f t="shared" si="0"/>
        <v>8</v>
      </c>
      <c r="B12">
        <v>1</v>
      </c>
      <c r="C12" t="s">
        <v>60</v>
      </c>
      <c r="D12" t="s">
        <v>20</v>
      </c>
      <c r="E12" t="s">
        <v>37</v>
      </c>
      <c r="F12" s="6"/>
      <c r="G12" s="6" t="s">
        <v>21</v>
      </c>
      <c r="H12" s="6"/>
      <c r="I12" s="11" t="s">
        <v>24</v>
      </c>
      <c r="J12" s="12">
        <v>31330102</v>
      </c>
      <c r="K12" s="13" t="s">
        <v>25</v>
      </c>
      <c r="L12" s="22"/>
    </row>
    <row r="13" spans="1:13" x14ac:dyDescent="0.25">
      <c r="A13" s="6">
        <f t="shared" si="0"/>
        <v>9</v>
      </c>
      <c r="B13">
        <v>2</v>
      </c>
      <c r="C13" t="s">
        <v>94</v>
      </c>
      <c r="D13" t="s">
        <v>92</v>
      </c>
      <c r="E13" t="s">
        <v>38</v>
      </c>
      <c r="F13" s="6"/>
      <c r="G13" s="6" t="s">
        <v>21</v>
      </c>
      <c r="H13" s="6"/>
      <c r="I13" s="11"/>
      <c r="J13" s="12"/>
      <c r="K13" s="13"/>
      <c r="L13" s="22"/>
    </row>
    <row r="14" spans="1:13" x14ac:dyDescent="0.25">
      <c r="A14" s="6">
        <f t="shared" si="0"/>
        <v>10</v>
      </c>
      <c r="B14">
        <v>2</v>
      </c>
      <c r="C14" t="s">
        <v>95</v>
      </c>
      <c r="D14" t="s">
        <v>93</v>
      </c>
      <c r="E14" t="s">
        <v>38</v>
      </c>
      <c r="F14" s="6"/>
      <c r="G14" s="6" t="s">
        <v>21</v>
      </c>
      <c r="H14" s="6"/>
      <c r="I14" s="11" t="s">
        <v>97</v>
      </c>
      <c r="J14" s="12" t="s">
        <v>98</v>
      </c>
      <c r="K14" s="7" t="s">
        <v>70</v>
      </c>
      <c r="L14" s="22" t="s">
        <v>96</v>
      </c>
      <c r="M14" s="2" t="s">
        <v>23</v>
      </c>
    </row>
    <row r="15" spans="1:13" x14ac:dyDescent="0.25">
      <c r="A15" s="6">
        <f t="shared" si="0"/>
        <v>11</v>
      </c>
      <c r="B15">
        <v>1</v>
      </c>
      <c r="C15" t="s">
        <v>61</v>
      </c>
      <c r="D15" t="s">
        <v>39</v>
      </c>
      <c r="E15" t="s">
        <v>40</v>
      </c>
      <c r="F15" s="6"/>
      <c r="G15" s="6" t="s">
        <v>7</v>
      </c>
      <c r="H15" s="6"/>
      <c r="I15" s="8" t="s">
        <v>78</v>
      </c>
      <c r="J15" s="7" t="s">
        <v>77</v>
      </c>
      <c r="K15" s="7" t="s">
        <v>70</v>
      </c>
      <c r="L15" s="22" t="s">
        <v>76</v>
      </c>
    </row>
    <row r="16" spans="1:13" x14ac:dyDescent="0.25">
      <c r="A16" s="6">
        <f t="shared" si="0"/>
        <v>12</v>
      </c>
      <c r="B16">
        <v>1</v>
      </c>
      <c r="C16" s="2" t="s">
        <v>89</v>
      </c>
      <c r="D16" s="2" t="s">
        <v>86</v>
      </c>
      <c r="E16" s="14" t="s">
        <v>87</v>
      </c>
      <c r="F16" s="6"/>
      <c r="G16" s="6"/>
      <c r="H16" s="6"/>
      <c r="I16" s="8" t="s">
        <v>75</v>
      </c>
      <c r="J16" s="15">
        <v>61300311121</v>
      </c>
      <c r="K16" s="7" t="s">
        <v>70</v>
      </c>
      <c r="L16" s="22" t="s">
        <v>91</v>
      </c>
    </row>
    <row r="17" spans="1:13" x14ac:dyDescent="0.25">
      <c r="A17" s="6">
        <f t="shared" si="0"/>
        <v>13</v>
      </c>
      <c r="B17">
        <v>2</v>
      </c>
      <c r="C17" t="s">
        <v>65</v>
      </c>
      <c r="D17" t="s">
        <v>41</v>
      </c>
      <c r="E17" t="s">
        <v>42</v>
      </c>
      <c r="F17" s="6"/>
      <c r="G17" s="6" t="s">
        <v>21</v>
      </c>
      <c r="H17" s="6"/>
      <c r="I17" s="8" t="s">
        <v>80</v>
      </c>
      <c r="J17" s="10">
        <v>197054303</v>
      </c>
      <c r="K17" s="7" t="s">
        <v>70</v>
      </c>
      <c r="L17" s="22" t="s">
        <v>79</v>
      </c>
    </row>
    <row r="18" spans="1:13" x14ac:dyDescent="0.25">
      <c r="A18" s="6">
        <f t="shared" si="0"/>
        <v>14</v>
      </c>
      <c r="B18">
        <v>1</v>
      </c>
      <c r="C18" t="s">
        <v>62</v>
      </c>
      <c r="D18" t="s">
        <v>43</v>
      </c>
      <c r="E18" t="s">
        <v>44</v>
      </c>
      <c r="F18" s="6"/>
      <c r="G18" s="6" t="s">
        <v>7</v>
      </c>
      <c r="H18" s="6"/>
      <c r="I18" s="8"/>
      <c r="J18" s="7"/>
      <c r="K18" s="7"/>
      <c r="L18" s="22"/>
      <c r="M18" s="2" t="s">
        <v>23</v>
      </c>
    </row>
    <row r="19" spans="1:13" x14ac:dyDescent="0.25">
      <c r="A19" s="6">
        <f t="shared" si="0"/>
        <v>15</v>
      </c>
      <c r="B19">
        <v>2</v>
      </c>
      <c r="C19" t="s">
        <v>66</v>
      </c>
      <c r="D19" t="s">
        <v>45</v>
      </c>
      <c r="E19" t="s">
        <v>44</v>
      </c>
      <c r="F19" s="6"/>
      <c r="G19" s="6" t="s">
        <v>7</v>
      </c>
      <c r="H19" s="6"/>
      <c r="I19" s="8"/>
      <c r="J19" s="7"/>
      <c r="K19" s="7"/>
      <c r="L19" s="22"/>
      <c r="M19" s="2" t="s">
        <v>23</v>
      </c>
    </row>
    <row r="20" spans="1:13" x14ac:dyDescent="0.25">
      <c r="A20" s="6">
        <f t="shared" si="0"/>
        <v>16</v>
      </c>
      <c r="B20">
        <v>1</v>
      </c>
      <c r="C20" t="s">
        <v>63</v>
      </c>
      <c r="D20" t="s">
        <v>46</v>
      </c>
      <c r="E20" t="s">
        <v>47</v>
      </c>
      <c r="F20" s="6"/>
      <c r="G20" s="6" t="s">
        <v>7</v>
      </c>
      <c r="H20" s="6"/>
      <c r="I20" s="8" t="s">
        <v>13</v>
      </c>
      <c r="J20" s="7" t="s">
        <v>82</v>
      </c>
      <c r="K20" s="7" t="s">
        <v>70</v>
      </c>
      <c r="L20" s="22" t="s">
        <v>81</v>
      </c>
    </row>
    <row r="21" spans="1:13" x14ac:dyDescent="0.25">
      <c r="A21" s="6">
        <f t="shared" si="0"/>
        <v>17</v>
      </c>
      <c r="B21">
        <v>1</v>
      </c>
      <c r="C21" s="16" t="s">
        <v>90</v>
      </c>
      <c r="D21" s="2" t="s">
        <v>100</v>
      </c>
      <c r="E21" s="2" t="s">
        <v>88</v>
      </c>
      <c r="F21" s="6"/>
      <c r="G21" s="6"/>
      <c r="H21" s="6"/>
      <c r="I21" s="8"/>
      <c r="J21" s="7"/>
      <c r="K21" s="7"/>
      <c r="L21" s="22"/>
      <c r="M21" s="2" t="s">
        <v>23</v>
      </c>
    </row>
    <row r="22" spans="1:13" x14ac:dyDescent="0.25">
      <c r="A22" s="6">
        <f t="shared" si="0"/>
        <v>18</v>
      </c>
      <c r="B22">
        <v>2</v>
      </c>
      <c r="C22" t="s">
        <v>67</v>
      </c>
      <c r="D22" t="s">
        <v>48</v>
      </c>
      <c r="E22" t="s">
        <v>49</v>
      </c>
      <c r="F22" s="6"/>
      <c r="G22" s="6" t="s">
        <v>21</v>
      </c>
      <c r="H22" s="6"/>
      <c r="I22" s="8" t="s">
        <v>85</v>
      </c>
      <c r="J22" s="7" t="s">
        <v>84</v>
      </c>
      <c r="K22" s="7" t="s">
        <v>70</v>
      </c>
      <c r="L22" s="22" t="s">
        <v>83</v>
      </c>
    </row>
    <row r="23" spans="1:13" x14ac:dyDescent="0.25">
      <c r="A23" s="6">
        <f t="shared" si="0"/>
        <v>19</v>
      </c>
      <c r="B23">
        <v>2</v>
      </c>
      <c r="C23" t="s">
        <v>68</v>
      </c>
      <c r="D23" t="s">
        <v>19</v>
      </c>
      <c r="E23" t="s">
        <v>50</v>
      </c>
      <c r="F23" s="6"/>
      <c r="G23" s="6" t="s">
        <v>21</v>
      </c>
      <c r="H23" s="6"/>
      <c r="I23" s="11" t="s">
        <v>24</v>
      </c>
      <c r="J23" s="12">
        <v>31182104</v>
      </c>
      <c r="K23" s="13" t="s">
        <v>25</v>
      </c>
      <c r="L23" s="22"/>
    </row>
    <row r="24" spans="1:13" x14ac:dyDescent="0.25">
      <c r="A24" s="6">
        <f t="shared" si="0"/>
        <v>20</v>
      </c>
      <c r="B24">
        <v>2</v>
      </c>
      <c r="C24" t="s">
        <v>69</v>
      </c>
      <c r="D24" t="s">
        <v>51</v>
      </c>
      <c r="E24" t="s">
        <v>52</v>
      </c>
      <c r="F24" s="6"/>
      <c r="G24" s="6" t="s">
        <v>7</v>
      </c>
      <c r="H24" s="6"/>
      <c r="I24" s="8" t="s">
        <v>54</v>
      </c>
      <c r="J24" s="7" t="s">
        <v>51</v>
      </c>
      <c r="K24" s="7" t="s">
        <v>70</v>
      </c>
      <c r="L24" s="22" t="s">
        <v>53</v>
      </c>
    </row>
    <row r="25" spans="1:13" x14ac:dyDescent="0.25">
      <c r="A25" s="6">
        <v>21</v>
      </c>
      <c r="B25" s="6">
        <v>2</v>
      </c>
      <c r="C25" s="6" t="s">
        <v>102</v>
      </c>
      <c r="D25" s="6" t="s">
        <v>92</v>
      </c>
      <c r="E25" t="s">
        <v>28</v>
      </c>
      <c r="F25" s="6"/>
      <c r="G25" s="6" t="s">
        <v>7</v>
      </c>
      <c r="H25" s="6"/>
      <c r="I25" s="11"/>
      <c r="J25" s="12"/>
      <c r="K25" s="13"/>
      <c r="L25" s="22"/>
      <c r="M25" s="2" t="s">
        <v>23</v>
      </c>
    </row>
    <row r="26" spans="1:13" x14ac:dyDescent="0.25">
      <c r="A26" s="6"/>
      <c r="B26" s="6"/>
      <c r="C26" s="6"/>
      <c r="D26" s="6"/>
      <c r="E26" s="6"/>
      <c r="F26" s="6"/>
      <c r="G26" s="6"/>
      <c r="H26" s="6"/>
      <c r="I26" s="8"/>
      <c r="J26" s="7"/>
      <c r="K26" s="7"/>
      <c r="L26" s="22"/>
    </row>
    <row r="27" spans="1:13" x14ac:dyDescent="0.25">
      <c r="A27" s="6">
        <v>22</v>
      </c>
      <c r="B27" s="6">
        <v>2</v>
      </c>
      <c r="C27" s="6" t="s">
        <v>103</v>
      </c>
      <c r="D27" s="6" t="s">
        <v>105</v>
      </c>
      <c r="E27" s="6"/>
      <c r="F27" s="6"/>
      <c r="G27" s="6"/>
      <c r="H27" s="6"/>
      <c r="I27" s="11" t="s">
        <v>107</v>
      </c>
      <c r="J27" s="23">
        <v>31169104</v>
      </c>
      <c r="K27" s="18" t="s">
        <v>108</v>
      </c>
      <c r="L27" s="22">
        <v>2434300</v>
      </c>
    </row>
    <row r="28" spans="1:13" x14ac:dyDescent="0.25">
      <c r="A28" s="6">
        <v>23</v>
      </c>
      <c r="B28" s="6">
        <v>1</v>
      </c>
      <c r="C28" s="6" t="s">
        <v>104</v>
      </c>
      <c r="D28" s="6" t="s">
        <v>106</v>
      </c>
      <c r="E28" s="6"/>
      <c r="F28" s="6"/>
      <c r="G28" s="6"/>
      <c r="H28" s="6"/>
      <c r="I28" s="11" t="s">
        <v>107</v>
      </c>
      <c r="J28" s="23">
        <v>31349102</v>
      </c>
      <c r="K28" s="18" t="s">
        <v>108</v>
      </c>
      <c r="L28" s="23">
        <v>2774518</v>
      </c>
    </row>
    <row r="29" spans="1:13" x14ac:dyDescent="0.25">
      <c r="A29" s="2">
        <v>24</v>
      </c>
      <c r="B29" s="16">
        <v>2</v>
      </c>
      <c r="C29" s="2" t="s">
        <v>112</v>
      </c>
      <c r="D29" s="2" t="s">
        <v>113</v>
      </c>
      <c r="I29" s="2" t="s">
        <v>110</v>
      </c>
      <c r="J29" s="2" t="s">
        <v>111</v>
      </c>
      <c r="K29" s="2" t="s">
        <v>70</v>
      </c>
      <c r="L29" s="24" t="s">
        <v>109</v>
      </c>
    </row>
    <row r="32" spans="1:13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  <row r="37" spans="2:2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2"/>
    </row>
    <row r="42" spans="2:2" x14ac:dyDescent="0.25">
      <c r="B42" s="2"/>
    </row>
    <row r="43" spans="2:2" x14ac:dyDescent="0.25">
      <c r="B43" s="2"/>
    </row>
    <row r="44" spans="2:2" x14ac:dyDescent="0.25">
      <c r="B44" s="2"/>
    </row>
    <row r="45" spans="2:2" x14ac:dyDescent="0.25">
      <c r="B45" s="2"/>
    </row>
    <row r="46" spans="2:2" x14ac:dyDescent="0.25">
      <c r="B46" s="2"/>
    </row>
    <row r="47" spans="2:2" x14ac:dyDescent="0.25">
      <c r="B47" s="2"/>
    </row>
    <row r="48" spans="2:2" x14ac:dyDescent="0.25">
      <c r="B48" s="2"/>
    </row>
    <row r="49" spans="2:2" x14ac:dyDescent="0.25">
      <c r="B49" s="2"/>
    </row>
  </sheetData>
  <mergeCells count="3">
    <mergeCell ref="A3:L3"/>
    <mergeCell ref="A2:L2"/>
    <mergeCell ref="A1:L1"/>
  </mergeCells>
  <conditionalFormatting sqref="D7">
    <cfRule type="colorScale" priority="16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{4750E6A2-5B39-4F50-AD57-C08A48263AB9}</x14:id>
        </ext>
      </extLst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">
    <cfRule type="colorScale" priority="13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{565B649F-E66A-4525-BC66-33117853487B}</x14:id>
        </ext>
      </extLst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">
    <cfRule type="colorScale" priority="7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{D8B413E9-4A28-4002-BC39-1E46244CCB09}</x14:id>
        </ext>
      </extLs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">
    <cfRule type="colorScale" priority="1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{8D35BBBB-42F3-4C47-B304-936ABE875761}</x14:id>
        </ext>
      </extLst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50E6A2-5B39-4F50-AD57-C08A48263A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565B649F-E66A-4525-BC66-3311785348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</xm:sqref>
        </x14:conditionalFormatting>
        <x14:conditionalFormatting xmlns:xm="http://schemas.microsoft.com/office/excel/2006/main">
          <x14:cfRule type="dataBar" id="{D8B413E9-4A28-4002-BC39-1E46244CC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8D35BBBB-42F3-4C47-B304-936ABE8757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Revision History</vt:lpstr>
      <vt:lpstr>TMC - Current sense 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maant_n03mf1y</dc:creator>
  <cp:lastModifiedBy>Lauri Kurs</cp:lastModifiedBy>
  <dcterms:created xsi:type="dcterms:W3CDTF">2017-10-27T06:18:54Z</dcterms:created>
  <dcterms:modified xsi:type="dcterms:W3CDTF">2019-02-28T06:41:08Z</dcterms:modified>
</cp:coreProperties>
</file>